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e7968cf96977ff/ドキュメント/FB News/今更聞けない無線と回路設計の話/【テーマ2】デシベルと無線工学/No16/No16 20260125/"/>
    </mc:Choice>
  </mc:AlternateContent>
  <xr:revisionPtr revIDLastSave="1" documentId="8_{A33A3499-6212-475C-8691-DC0E7FF5DE04}" xr6:coauthVersionLast="47" xr6:coauthVersionMax="47" xr10:uidLastSave="{77667033-5969-4959-B604-D75B2C4F5BD3}"/>
  <bookViews>
    <workbookView xWindow="-120" yWindow="-120" windowWidth="29040" windowHeight="15720" xr2:uid="{0FE19D64-66C7-4663-B43D-D6C35849C5D8}"/>
  </bookViews>
  <sheets>
    <sheet name="第16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2" i="1" l="1"/>
  <c r="N82" i="1"/>
  <c r="AJ80" i="1"/>
  <c r="AD80" i="1"/>
  <c r="AA80" i="1"/>
  <c r="Z80" i="1"/>
  <c r="M80" i="1"/>
  <c r="L80" i="1"/>
  <c r="J80" i="1"/>
  <c r="I80" i="1"/>
  <c r="AJ79" i="1"/>
  <c r="AH82" i="1" s="1"/>
  <c r="J78" i="1"/>
  <c r="AC77" i="1"/>
  <c r="AD77" i="1" s="1"/>
  <c r="AB77" i="1"/>
  <c r="AA77" i="1"/>
  <c r="L77" i="1"/>
  <c r="L63" i="1" s="1"/>
  <c r="J77" i="1"/>
  <c r="AD76" i="1"/>
  <c r="AJ69" i="1"/>
  <c r="AK69" i="1" s="1"/>
  <c r="AI71" i="1" s="1"/>
  <c r="AI72" i="1" s="1"/>
  <c r="AJ65" i="1"/>
  <c r="AK65" i="1" s="1"/>
  <c r="AI67" i="1" s="1"/>
  <c r="AI68" i="1" s="1"/>
  <c r="H66" i="1" s="1"/>
  <c r="AJ61" i="1"/>
  <c r="AK61" i="1" s="1"/>
  <c r="AI63" i="1" s="1"/>
  <c r="AI64" i="1" s="1"/>
  <c r="H59" i="1" s="1"/>
  <c r="T58" i="1"/>
  <c r="H68" i="1" l="1"/>
  <c r="H64" i="1" s="1"/>
  <c r="H62" i="1"/>
  <c r="AJ82" i="1"/>
  <c r="AH83" i="1"/>
  <c r="H61" i="1"/>
  <c r="H57" i="1"/>
  <c r="I59" i="1"/>
  <c r="AH81" i="1"/>
  <c r="AE84" i="1" l="1"/>
  <c r="I68" i="1"/>
  <c r="V84" i="1"/>
  <c r="AA84" i="1"/>
  <c r="AA83" i="1" s="1"/>
  <c r="Z84" i="1"/>
  <c r="Z83" i="1" s="1"/>
  <c r="Y84" i="1"/>
  <c r="X84" i="1"/>
  <c r="W84" i="1"/>
  <c r="U84" i="1"/>
  <c r="AE68" i="1"/>
  <c r="AE66" i="1" s="1"/>
  <c r="AJ81" i="1"/>
  <c r="AA68" i="1"/>
  <c r="AA66" i="1" s="1"/>
  <c r="AA67" i="1" s="1"/>
  <c r="R84" i="1"/>
  <c r="X68" i="1"/>
  <c r="X66" i="1" s="1"/>
  <c r="T84" i="1"/>
  <c r="S84" i="1"/>
  <c r="Z68" i="1"/>
  <c r="Z66" i="1" s="1"/>
  <c r="O84" i="1"/>
  <c r="W68" i="1"/>
  <c r="W66" i="1" s="1"/>
  <c r="M68" i="1"/>
  <c r="Q84" i="1"/>
  <c r="Y68" i="1"/>
  <c r="Y66" i="1" s="1"/>
  <c r="P84" i="1"/>
  <c r="N84" i="1"/>
  <c r="Q68" i="1"/>
  <c r="Q66" i="1" s="1"/>
  <c r="P68" i="1"/>
  <c r="P66" i="1" s="1"/>
  <c r="J84" i="1"/>
  <c r="J83" i="1" s="1"/>
  <c r="M84" i="1"/>
  <c r="O68" i="1"/>
  <c r="O66" i="1" s="1"/>
  <c r="I84" i="1"/>
  <c r="I83" i="1" s="1"/>
  <c r="J68" i="1"/>
  <c r="J66" i="1" s="1"/>
  <c r="J67" i="1" s="1"/>
  <c r="N68" i="1"/>
  <c r="N66" i="1" s="1"/>
  <c r="H84" i="1"/>
  <c r="H83" i="1" s="1"/>
  <c r="J60" i="1"/>
  <c r="J59" i="1"/>
  <c r="H65" i="1"/>
  <c r="I61" i="1"/>
  <c r="I57" i="1"/>
  <c r="J70" i="1" l="1"/>
  <c r="K60" i="1"/>
  <c r="J57" i="1"/>
  <c r="J61" i="1"/>
  <c r="AD68" i="1"/>
  <c r="AD66" i="1" s="1"/>
  <c r="AD67" i="1" s="1"/>
  <c r="M66" i="1"/>
  <c r="I64" i="1"/>
  <c r="I62" i="1" s="1"/>
  <c r="J63" i="1" s="1"/>
  <c r="I66" i="1"/>
  <c r="K63" i="1" l="1"/>
  <c r="J62" i="1"/>
  <c r="J64" i="1" s="1"/>
  <c r="J65" i="1"/>
  <c r="I65" i="1"/>
  <c r="K65" i="1"/>
  <c r="AC60" i="1"/>
  <c r="AB60" i="1"/>
  <c r="AB57" i="1" s="1"/>
  <c r="K57" i="1"/>
  <c r="L60" i="1"/>
  <c r="L65" i="1" l="1"/>
  <c r="M60" i="1"/>
  <c r="L57" i="1"/>
  <c r="M59" i="1"/>
  <c r="AD60" i="1"/>
  <c r="AC57" i="1"/>
  <c r="AC63" i="1"/>
  <c r="AB63" i="1"/>
  <c r="AC65" i="1" l="1"/>
  <c r="AD70" i="1"/>
  <c r="AD59" i="1"/>
  <c r="M69" i="1"/>
  <c r="M62" i="1" s="1"/>
  <c r="N59" i="1"/>
  <c r="N61" i="1" s="1"/>
  <c r="M57" i="1"/>
  <c r="N57" i="1" l="1"/>
  <c r="O57" i="1"/>
  <c r="O61" i="1"/>
  <c r="N71" i="1"/>
  <c r="M63" i="1"/>
  <c r="N64" i="1"/>
  <c r="AD69" i="1"/>
  <c r="AD62" i="1" s="1"/>
  <c r="AD65" i="1" s="1"/>
  <c r="AD61" i="1"/>
  <c r="AE59" i="1"/>
  <c r="AE61" i="1" s="1"/>
  <c r="AD57" i="1"/>
  <c r="AE57" i="1" l="1"/>
  <c r="AE74" i="1"/>
  <c r="AE73" i="1" s="1"/>
  <c r="N62" i="1"/>
  <c r="AD63" i="1"/>
  <c r="AD64" i="1"/>
  <c r="AE64" i="1" s="1"/>
  <c r="AE62" i="1" s="1"/>
  <c r="N65" i="1"/>
  <c r="O74" i="1"/>
  <c r="P61" i="1"/>
  <c r="O71" i="1"/>
  <c r="O64" i="1" s="1"/>
  <c r="O65" i="1" l="1"/>
  <c r="P74" i="1"/>
  <c r="P64" i="1" s="1"/>
  <c r="P57" i="1"/>
  <c r="Q61" i="1"/>
  <c r="AE65" i="1"/>
  <c r="P65" i="1" l="1"/>
  <c r="Q74" i="1"/>
  <c r="Q64" i="1" s="1"/>
  <c r="Q57" i="1"/>
  <c r="R61" i="1"/>
  <c r="R64" i="1" l="1"/>
  <c r="S64" i="1" s="1"/>
  <c r="T64" i="1" s="1"/>
  <c r="U64" i="1" s="1"/>
  <c r="V64" i="1" s="1"/>
  <c r="W64" i="1" s="1"/>
  <c r="Q65" i="1"/>
  <c r="S61" i="1"/>
  <c r="R65" i="1"/>
  <c r="T61" i="1" l="1"/>
  <c r="S65" i="1"/>
  <c r="U61" i="1" l="1"/>
  <c r="T65" i="1"/>
  <c r="U65" i="1" l="1"/>
  <c r="V61" i="1"/>
  <c r="W61" i="1" l="1"/>
  <c r="V65" i="1"/>
  <c r="X61" i="1" l="1"/>
  <c r="X57" i="1"/>
  <c r="W57" i="1"/>
  <c r="W65" i="1"/>
  <c r="X71" i="1" l="1"/>
  <c r="X64" i="1" s="1"/>
  <c r="Y64" i="1" s="1"/>
  <c r="Y61" i="1"/>
  <c r="Y65" i="1" l="1"/>
  <c r="Y59" i="1"/>
  <c r="Z59" i="1" s="1"/>
  <c r="Y57" i="1"/>
  <c r="Y62" i="1"/>
  <c r="X65" i="1"/>
  <c r="Z69" i="1" l="1"/>
  <c r="Z62" i="1" s="1"/>
  <c r="Z65" i="1" s="1"/>
  <c r="AA60" i="1"/>
  <c r="AA59" i="1"/>
  <c r="Z57" i="1"/>
  <c r="AA57" i="1" l="1"/>
  <c r="AA70" i="1"/>
  <c r="AA63" i="1"/>
  <c r="AA62" i="1"/>
  <c r="AA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DBB4D900-1DB0-4227-941C-DE3D14FABFF4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FE226A7F-60CC-4646-9A28-15D25DD4AE40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2948B8B5-64E5-4020-A8D7-BA3FBB8CA27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4446E56C-35DB-4BEE-8A44-6BA717B3F7B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64A2A18C-DC95-4701-82E7-238560BBD864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8CE07052-0000-4940-B280-6294E0D8FCB4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sharedStrings.xml><?xml version="1.0" encoding="utf-8"?>
<sst xmlns="http://schemas.openxmlformats.org/spreadsheetml/2006/main" count="153" uniqueCount="93">
  <si>
    <t>伝送区間→</t>
    <rPh sb="0" eb="2">
      <t>デンソウ</t>
    </rPh>
    <rPh sb="2" eb="4">
      <t>クカン</t>
    </rPh>
    <phoneticPr fontId="2"/>
  </si>
  <si>
    <t>①音声
回路</t>
    <rPh sb="1" eb="3">
      <t>オンセイ</t>
    </rPh>
    <rPh sb="4" eb="6">
      <t>カイロ</t>
    </rPh>
    <phoneticPr fontId="2"/>
  </si>
  <si>
    <t>②変調</t>
    <rPh sb="1" eb="3">
      <t>ヘンチョウ</t>
    </rPh>
    <phoneticPr fontId="2"/>
  </si>
  <si>
    <t>②'アップ
コンバータ</t>
  </si>
  <si>
    <t>③電力
増幅</t>
    <rPh sb="1" eb="3">
      <t>デンリョク</t>
    </rPh>
    <rPh sb="4" eb="6">
      <t>ゾウフク</t>
    </rPh>
    <phoneticPr fontId="2"/>
  </si>
  <si>
    <t>④伝搬路</t>
    <rPh sb="1" eb="3">
      <t>デンパン</t>
    </rPh>
    <rPh sb="3" eb="4">
      <t>ロ</t>
    </rPh>
    <phoneticPr fontId="2"/>
  </si>
  <si>
    <t>⑤LNA</t>
  </si>
  <si>
    <t>⑥ダウン
コンバータ</t>
  </si>
  <si>
    <t>⑦復調回路</t>
    <rPh sb="1" eb="3">
      <t>フクチョウ</t>
    </rPh>
    <rPh sb="3" eb="5">
      <t>カイロ</t>
    </rPh>
    <phoneticPr fontId="2"/>
  </si>
  <si>
    <t>⑧’コーデック
（デコーダ）</t>
  </si>
  <si>
    <t>⑧音声
回路</t>
    <rPh sb="1" eb="3">
      <t>オンセイ</t>
    </rPh>
    <rPh sb="4" eb="6">
      <t>カイロ</t>
    </rPh>
    <phoneticPr fontId="2"/>
  </si>
  <si>
    <t>回路</t>
    <rPh sb="0" eb="2">
      <t>カイロ</t>
    </rPh>
    <phoneticPr fontId="2"/>
  </si>
  <si>
    <t>MIC</t>
    <phoneticPr fontId="2"/>
  </si>
  <si>
    <t>増幅</t>
    <rPh sb="0" eb="2">
      <t>ゾウフク</t>
    </rPh>
    <phoneticPr fontId="2"/>
  </si>
  <si>
    <t>ADC</t>
    <phoneticPr fontId="2"/>
  </si>
  <si>
    <t>符号化</t>
    <rPh sb="0" eb="3">
      <t>フゴウカ</t>
    </rPh>
    <phoneticPr fontId="2"/>
  </si>
  <si>
    <t>QPSK
波形
生成</t>
    <rPh sb="5" eb="7">
      <t>ハケイ</t>
    </rPh>
    <rPh sb="8" eb="10">
      <t>セイセイ</t>
    </rPh>
    <phoneticPr fontId="2"/>
  </si>
  <si>
    <t>DAC</t>
    <phoneticPr fontId="2"/>
  </si>
  <si>
    <t>I-Q
MOD</t>
    <phoneticPr fontId="2"/>
  </si>
  <si>
    <t>U/C</t>
    <phoneticPr fontId="2"/>
  </si>
  <si>
    <t>給電
回路</t>
    <rPh sb="0" eb="2">
      <t>キュウデン</t>
    </rPh>
    <rPh sb="3" eb="5">
      <t>カイロ</t>
    </rPh>
    <phoneticPr fontId="2"/>
  </si>
  <si>
    <t>ANT</t>
    <phoneticPr fontId="2"/>
  </si>
  <si>
    <t>AIR</t>
    <phoneticPr fontId="2"/>
  </si>
  <si>
    <t>SW･
BPF</t>
    <phoneticPr fontId="2"/>
  </si>
  <si>
    <t>D/C</t>
    <phoneticPr fontId="2"/>
  </si>
  <si>
    <t>I-Q
DEM</t>
    <phoneticPr fontId="2"/>
  </si>
  <si>
    <t>QPSK
復調</t>
    <rPh sb="5" eb="7">
      <t>フクチョウ</t>
    </rPh>
    <phoneticPr fontId="2"/>
  </si>
  <si>
    <t>復号</t>
    <rPh sb="0" eb="2">
      <t>フクゴウ</t>
    </rPh>
    <phoneticPr fontId="2"/>
  </si>
  <si>
    <t>出力信号の形態
上段：伝送信号
下段：搬送波・LO</t>
    <rPh sb="0" eb="2">
      <t>シュツリョク</t>
    </rPh>
    <rPh sb="2" eb="4">
      <t>シンゴウ</t>
    </rPh>
    <rPh sb="5" eb="7">
      <t>ケイタイ</t>
    </rPh>
    <rPh sb="9" eb="11">
      <t>ジョウダン</t>
    </rPh>
    <rPh sb="12" eb="14">
      <t>デンソウ</t>
    </rPh>
    <rPh sb="14" eb="16">
      <t>シンゴウ</t>
    </rPh>
    <rPh sb="17" eb="19">
      <t>ゲダン</t>
    </rPh>
    <rPh sb="20" eb="23">
      <t>ハンソウハ</t>
    </rPh>
    <phoneticPr fontId="2"/>
  </si>
  <si>
    <r>
      <t>600</t>
    </r>
    <r>
      <rPr>
        <sz val="11"/>
        <color theme="1"/>
        <rFont val="Calibri"/>
        <family val="3"/>
        <charset val="161"/>
      </rPr>
      <t>Ω</t>
    </r>
    <r>
      <rPr>
        <sz val="11"/>
        <color theme="1"/>
        <rFont val="BIZ UDPゴシック"/>
        <family val="3"/>
        <charset val="128"/>
      </rPr>
      <t>アナログ信号</t>
    </r>
    <rPh sb="8" eb="10">
      <t>シンゴウ</t>
    </rPh>
    <phoneticPr fontId="2"/>
  </si>
  <si>
    <t>デジタル波形データ</t>
    <rPh sb="4" eb="6">
      <t>ハケイ</t>
    </rPh>
    <phoneticPr fontId="2"/>
  </si>
  <si>
    <t>デジタル音声符号</t>
    <rPh sb="4" eb="6">
      <t>オンセイ</t>
    </rPh>
    <rPh sb="6" eb="8">
      <t>フゴウ</t>
    </rPh>
    <phoneticPr fontId="2"/>
  </si>
  <si>
    <t>HighZ
アナログ信号</t>
    <rPh sb="10" eb="12">
      <t>シンゴウ</t>
    </rPh>
    <phoneticPr fontId="2"/>
  </si>
  <si>
    <r>
      <t>50</t>
    </r>
    <r>
      <rPr>
        <sz val="11"/>
        <rFont val="Calibri"/>
        <family val="3"/>
        <charset val="161"/>
      </rPr>
      <t xml:space="preserve">Ω
</t>
    </r>
    <r>
      <rPr>
        <sz val="11"/>
        <rFont val="BIZ UDPゴシック"/>
        <family val="3"/>
        <charset val="128"/>
      </rPr>
      <t>アナログ信号</t>
    </r>
    <rPh sb="8" eb="10">
      <t>シンゴウ</t>
    </rPh>
    <phoneticPr fontId="2"/>
  </si>
  <si>
    <t>電磁波
(EIRP）</t>
    <rPh sb="0" eb="3">
      <t>デンジハ</t>
    </rPh>
    <phoneticPr fontId="2"/>
  </si>
  <si>
    <t>電力※</t>
    <rPh sb="0" eb="2">
      <t>デンリョク</t>
    </rPh>
    <phoneticPr fontId="2"/>
  </si>
  <si>
    <t>デジタル振幅・符号</t>
    <rPh sb="4" eb="6">
      <t>シンプク</t>
    </rPh>
    <rPh sb="7" eb="9">
      <t>フゴウ</t>
    </rPh>
    <phoneticPr fontId="2"/>
  </si>
  <si>
    <t>電圧</t>
    <rPh sb="0" eb="2">
      <t>デンアツ</t>
    </rPh>
    <phoneticPr fontId="2"/>
  </si>
  <si>
    <t>電力</t>
    <rPh sb="0" eb="2">
      <t>デンリョク</t>
    </rPh>
    <phoneticPr fontId="2"/>
  </si>
  <si>
    <r>
      <t>※600</t>
    </r>
    <r>
      <rPr>
        <sz val="10"/>
        <color theme="1"/>
        <rFont val="Calibri"/>
        <family val="3"/>
        <charset val="161"/>
      </rPr>
      <t>Ω</t>
    </r>
    <r>
      <rPr>
        <sz val="10"/>
        <color theme="1"/>
        <rFont val="BIZ UDPゴシック"/>
        <family val="3"/>
        <charset val="128"/>
      </rPr>
      <t>系のレベルは電圧（dB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BIZ UDPゴシック"/>
        <family val="3"/>
        <charset val="128"/>
      </rPr>
      <t>V）で表記</t>
    </r>
    <rPh sb="5" eb="6">
      <t>ケイ</t>
    </rPh>
    <rPh sb="11" eb="13">
      <t>デンアツ</t>
    </rPh>
    <rPh sb="20" eb="22">
      <t>ヒョウキ</t>
    </rPh>
    <phoneticPr fontId="2"/>
  </si>
  <si>
    <t>－</t>
  </si>
  <si>
    <t>CMOS
クロック</t>
    <phoneticPr fontId="2"/>
  </si>
  <si>
    <t>－</t>
    <phoneticPr fontId="2"/>
  </si>
  <si>
    <t>デジタル制御
信号(情報)</t>
    <rPh sb="4" eb="6">
      <t>セイギョ</t>
    </rPh>
    <rPh sb="7" eb="9">
      <t>シンゴウ</t>
    </rPh>
    <rPh sb="10" eb="12">
      <t>ジョウホウ</t>
    </rPh>
    <phoneticPr fontId="2"/>
  </si>
  <si>
    <t>バック
オフ</t>
  </si>
  <si>
    <t>[dB]</t>
    <phoneticPr fontId="2"/>
  </si>
  <si>
    <t>利得</t>
    <rPh sb="0" eb="2">
      <t>リトク</t>
    </rPh>
    <phoneticPr fontId="2"/>
  </si>
  <si>
    <t>[dB]</t>
  </si>
  <si>
    <t>-</t>
    <phoneticPr fontId="2"/>
  </si>
  <si>
    <t>レベル</t>
  </si>
  <si>
    <r>
      <t>[dB</t>
    </r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BIZ UDPゴシック"/>
        <family val="3"/>
        <charset val="128"/>
      </rPr>
      <t>V]</t>
    </r>
  </si>
  <si>
    <t>[dBFS]</t>
  </si>
  <si>
    <t>[dBm]</t>
  </si>
  <si>
    <t>マイクロホン基準レベル</t>
    <rPh sb="6" eb="8">
      <t>キジュン</t>
    </rPh>
    <phoneticPr fontId="2"/>
  </si>
  <si>
    <t>音圧</t>
    <rPh sb="0" eb="2">
      <t>オンアツ</t>
    </rPh>
    <phoneticPr fontId="2"/>
  </si>
  <si>
    <t>等価雑音</t>
    <rPh sb="0" eb="2">
      <t>トウカ</t>
    </rPh>
    <rPh sb="2" eb="4">
      <t>ザツオン</t>
    </rPh>
    <phoneticPr fontId="2"/>
  </si>
  <si>
    <t>マイク感度</t>
    <rPh sb="3" eb="5">
      <t>カンド</t>
    </rPh>
    <phoneticPr fontId="2"/>
  </si>
  <si>
    <t>端子電圧</t>
    <rPh sb="0" eb="2">
      <t>タンシ</t>
    </rPh>
    <rPh sb="2" eb="4">
      <t>デンアツ</t>
    </rPh>
    <phoneticPr fontId="2"/>
  </si>
  <si>
    <t>SNR</t>
    <phoneticPr fontId="2"/>
  </si>
  <si>
    <t>マイクロホン雑音レベル</t>
    <rPh sb="6" eb="8">
      <t>ザツオン</t>
    </rPh>
    <phoneticPr fontId="2"/>
  </si>
  <si>
    <t>熱雑音</t>
    <rPh sb="0" eb="1">
      <t>ネツ</t>
    </rPh>
    <rPh sb="1" eb="3">
      <t>ザツオン</t>
    </rPh>
    <phoneticPr fontId="2"/>
  </si>
  <si>
    <r>
      <t>[dB</t>
    </r>
    <r>
      <rPr>
        <sz val="10"/>
        <color theme="1"/>
        <rFont val="Calibri"/>
        <family val="3"/>
        <charset val="161"/>
      </rPr>
      <t>μ</t>
    </r>
    <r>
      <rPr>
        <sz val="10"/>
        <color theme="1"/>
        <rFont val="BIZ UDPゴシック"/>
        <family val="3"/>
        <charset val="128"/>
      </rPr>
      <t>V]</t>
    </r>
  </si>
  <si>
    <t>位相雑音</t>
    <rPh sb="0" eb="2">
      <t>イソウ</t>
    </rPh>
    <rPh sb="2" eb="4">
      <t>ザツオン</t>
    </rPh>
    <phoneticPr fontId="2"/>
  </si>
  <si>
    <t>マイクロホン最大レベル</t>
    <rPh sb="6" eb="8">
      <t>サイダイ</t>
    </rPh>
    <phoneticPr fontId="2"/>
  </si>
  <si>
    <t>[dBc]</t>
  </si>
  <si>
    <t>IM3</t>
  </si>
  <si>
    <t>bit幅</t>
    <rPh sb="3" eb="4">
      <t>ハバ</t>
    </rPh>
    <phoneticPr fontId="2"/>
  </si>
  <si>
    <t>量子化雑音</t>
    <rPh sb="0" eb="2">
      <t>リョウシ</t>
    </rPh>
    <rPh sb="2" eb="3">
      <t>カ</t>
    </rPh>
    <rPh sb="3" eb="5">
      <t>ザツオン</t>
    </rPh>
    <phoneticPr fontId="2"/>
  </si>
  <si>
    <t>[dBFS]</t>
    <phoneticPr fontId="2"/>
  </si>
  <si>
    <t>Thermal noise calcurator</t>
  </si>
  <si>
    <t>Bw</t>
    <phoneticPr fontId="2"/>
  </si>
  <si>
    <t>[kHz]</t>
    <phoneticPr fontId="2"/>
  </si>
  <si>
    <t>NF[dB]</t>
  </si>
  <si>
    <t>Templatuer</t>
  </si>
  <si>
    <t>deg</t>
  </si>
  <si>
    <t>K</t>
  </si>
  <si>
    <r>
      <t>P</t>
    </r>
    <r>
      <rPr>
        <vertAlign val="subscript"/>
        <sz val="11"/>
        <color theme="1"/>
        <rFont val="BIZ UDPゴシック"/>
        <family val="3"/>
        <charset val="128"/>
      </rPr>
      <t>SAT</t>
    </r>
    <phoneticPr fontId="2"/>
  </si>
  <si>
    <t>Band width</t>
  </si>
  <si>
    <t>kHz</t>
  </si>
  <si>
    <t>Hz</t>
  </si>
  <si>
    <t>k</t>
  </si>
  <si>
    <t>J/K</t>
  </si>
  <si>
    <r>
      <t>OP</t>
    </r>
    <r>
      <rPr>
        <vertAlign val="subscript"/>
        <sz val="11"/>
        <color theme="1"/>
        <rFont val="BIZ UDPゴシック"/>
        <family val="3"/>
        <charset val="128"/>
      </rPr>
      <t>1dB</t>
    </r>
  </si>
  <si>
    <t>Thermal noise</t>
  </si>
  <si>
    <t>W/Hz</t>
  </si>
  <si>
    <t>dBm/Hz</t>
  </si>
  <si>
    <r>
      <t>IP</t>
    </r>
    <r>
      <rPr>
        <vertAlign val="subscript"/>
        <sz val="11"/>
        <color theme="1"/>
        <rFont val="BIZ UDPゴシック"/>
        <family val="3"/>
        <charset val="128"/>
      </rPr>
      <t>1dB</t>
    </r>
    <phoneticPr fontId="2"/>
  </si>
  <si>
    <t>W</t>
  </si>
  <si>
    <t>dBm</t>
  </si>
  <si>
    <t>背景
熱雑音</t>
    <rPh sb="0" eb="2">
      <t>ハイケイ</t>
    </rPh>
    <rPh sb="3" eb="4">
      <t>ネツ</t>
    </rPh>
    <rPh sb="4" eb="6">
      <t>ザツオン</t>
    </rPh>
    <phoneticPr fontId="2"/>
  </si>
  <si>
    <t>[dBuV]</t>
    <phoneticPr fontId="2"/>
  </si>
  <si>
    <t>[dBm]</t>
    <phoneticPr fontId="2"/>
  </si>
  <si>
    <t>①’コーデック
（エンコーダ）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</si>
</sst>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General&quot;dB&quot;"/>
    <numFmt numFmtId="179" formatCode="General&quot;ubar&quot;"/>
    <numFmt numFmtId="180" formatCode="General&quot;Pa&quot;"/>
    <numFmt numFmtId="181" formatCode="General&quot;V&quot;"/>
    <numFmt numFmtId="182" formatCode="General&quot;dBuV&quot;"/>
    <numFmt numFmtId="183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Calibri"/>
      <family val="3"/>
      <charset val="161"/>
    </font>
    <font>
      <sz val="11"/>
      <name val="BIZ UDPゴシック"/>
      <family val="3"/>
      <charset val="128"/>
    </font>
    <font>
      <sz val="11"/>
      <name val="Calibri"/>
      <family val="3"/>
      <charset val="161"/>
    </font>
    <font>
      <sz val="10"/>
      <color theme="1"/>
      <name val="Calibri"/>
      <family val="3"/>
      <charset val="161"/>
    </font>
    <font>
      <sz val="10"/>
      <color theme="1"/>
      <name val="Symbol"/>
      <family val="1"/>
      <charset val="2"/>
    </font>
    <font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Calibri"/>
      <family val="3"/>
      <charset val="161"/>
    </font>
    <font>
      <b/>
      <i/>
      <sz val="8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i/>
      <sz val="8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明朝"/>
      <family val="1"/>
      <charset val="128"/>
    </font>
    <font>
      <sz val="11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vertAlign val="subscript"/>
      <sz val="11"/>
      <color theme="1"/>
      <name val="BIZ UDPゴシック"/>
      <family val="3"/>
      <charset val="128"/>
    </font>
    <font>
      <i/>
      <sz val="8"/>
      <color theme="1"/>
      <name val="BIZ UDPゴシック"/>
      <family val="3"/>
      <charset val="128"/>
    </font>
    <font>
      <i/>
      <sz val="10"/>
      <color theme="0" tint="-0.3499862666707357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vertical="center" wrapText="1"/>
    </xf>
    <xf numFmtId="0" fontId="7" fillId="11" borderId="19" xfId="0" applyFont="1" applyFill="1" applyBorder="1" applyAlignment="1">
      <alignment vertical="center" wrapText="1"/>
    </xf>
    <xf numFmtId="0" fontId="1" fillId="13" borderId="25" xfId="0" applyFont="1" applyFill="1" applyBorder="1" applyAlignment="1">
      <alignment horizontal="centerContinuous" vertical="center" wrapText="1"/>
    </xf>
    <xf numFmtId="0" fontId="1" fillId="13" borderId="26" xfId="0" applyFont="1" applyFill="1" applyBorder="1" applyAlignment="1">
      <alignment horizontal="centerContinuous" vertical="center" wrapText="1"/>
    </xf>
    <xf numFmtId="0" fontId="1" fillId="13" borderId="16" xfId="0" applyFont="1" applyFill="1" applyBorder="1" applyAlignment="1">
      <alignment horizontal="centerContinuous" vertical="center" wrapText="1"/>
    </xf>
    <xf numFmtId="0" fontId="7" fillId="13" borderId="19" xfId="0" applyFont="1" applyFill="1" applyBorder="1" applyAlignment="1">
      <alignment horizontal="centerContinuous" vertical="center" wrapText="1"/>
    </xf>
    <xf numFmtId="0" fontId="1" fillId="13" borderId="20" xfId="0" applyFont="1" applyFill="1" applyBorder="1" applyAlignment="1">
      <alignment horizontal="centerContinuous" vertical="center" wrapText="1"/>
    </xf>
    <xf numFmtId="0" fontId="7" fillId="13" borderId="17" xfId="0" applyFont="1" applyFill="1" applyBorder="1" applyAlignment="1">
      <alignment horizontal="centerContinuous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17" borderId="2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 wrapText="1"/>
    </xf>
    <xf numFmtId="0" fontId="11" fillId="17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7" fontId="5" fillId="0" borderId="35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2" fillId="11" borderId="2" xfId="0" applyFont="1" applyFill="1" applyBorder="1" applyAlignment="1">
      <alignment horizontal="center" vertical="center" wrapText="1"/>
    </xf>
    <xf numFmtId="176" fontId="12" fillId="11" borderId="1" xfId="0" applyNumberFormat="1" applyFont="1" applyFill="1" applyBorder="1" applyAlignment="1">
      <alignment horizontal="center" vertical="center" shrinkToFit="1"/>
    </xf>
    <xf numFmtId="176" fontId="12" fillId="11" borderId="3" xfId="0" applyNumberFormat="1" applyFont="1" applyFill="1" applyBorder="1" applyAlignment="1">
      <alignment horizontal="center" vertical="center" shrinkToFit="1"/>
    </xf>
    <xf numFmtId="176" fontId="14" fillId="11" borderId="41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5" fillId="14" borderId="4" xfId="0" applyNumberFormat="1" applyFont="1" applyFill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horizontal="center" vertical="center" shrinkToFit="1"/>
    </xf>
    <xf numFmtId="176" fontId="15" fillId="14" borderId="3" xfId="0" applyNumberFormat="1" applyFont="1" applyFill="1" applyBorder="1" applyAlignment="1">
      <alignment horizontal="center" vertical="center" shrinkToFit="1"/>
    </xf>
    <xf numFmtId="176" fontId="16" fillId="14" borderId="2" xfId="0" applyNumberFormat="1" applyFont="1" applyFill="1" applyBorder="1" applyAlignment="1">
      <alignment horizontal="center" vertical="center" shrinkToFit="1"/>
    </xf>
    <xf numFmtId="176" fontId="12" fillId="11" borderId="2" xfId="0" applyNumberFormat="1" applyFont="1" applyFill="1" applyBorder="1" applyAlignment="1">
      <alignment horizontal="center" vertical="center" shrinkToFit="1"/>
    </xf>
    <xf numFmtId="0" fontId="12" fillId="13" borderId="36" xfId="0" applyFont="1" applyFill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12" fillId="13" borderId="25" xfId="0" applyNumberFormat="1" applyFont="1" applyFill="1" applyBorder="1" applyAlignment="1">
      <alignment horizontal="center" vertical="center" shrinkToFit="1"/>
    </xf>
    <xf numFmtId="176" fontId="12" fillId="13" borderId="27" xfId="0" applyNumberFormat="1" applyFont="1" applyFill="1" applyBorder="1" applyAlignment="1">
      <alignment horizontal="center" vertical="center" shrinkToFit="1"/>
    </xf>
    <xf numFmtId="176" fontId="12" fillId="13" borderId="40" xfId="0" applyNumberFormat="1" applyFont="1" applyFill="1" applyBorder="1" applyAlignment="1">
      <alignment horizontal="center" vertical="center" shrinkToFit="1"/>
    </xf>
    <xf numFmtId="176" fontId="14" fillId="13" borderId="25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13" borderId="36" xfId="0" applyNumberFormat="1" applyFont="1" applyFill="1" applyBorder="1" applyAlignment="1">
      <alignment horizontal="center" vertical="center" shrinkToFit="1"/>
    </xf>
    <xf numFmtId="176" fontId="14" fillId="13" borderId="24" xfId="0" applyNumberFormat="1" applyFont="1" applyFill="1" applyBorder="1" applyAlignment="1">
      <alignment horizontal="center" vertical="center" shrinkToFit="1"/>
    </xf>
    <xf numFmtId="176" fontId="12" fillId="0" borderId="36" xfId="0" applyNumberFormat="1" applyFont="1" applyBorder="1" applyAlignment="1">
      <alignment horizontal="center" vertical="center" shrinkToFit="1"/>
    </xf>
    <xf numFmtId="0" fontId="12" fillId="15" borderId="12" xfId="0" applyFont="1" applyFill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vertical="center" shrinkToFit="1"/>
    </xf>
    <xf numFmtId="176" fontId="12" fillId="15" borderId="13" xfId="0" applyNumberFormat="1" applyFont="1" applyFill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horizontal="center" vertical="center" shrinkToFit="1"/>
    </xf>
    <xf numFmtId="177" fontId="12" fillId="15" borderId="10" xfId="0" applyNumberFormat="1" applyFont="1" applyFill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8" fontId="1" fillId="0" borderId="25" xfId="0" applyNumberFormat="1" applyFont="1" applyBorder="1">
      <alignment vertical="center"/>
    </xf>
    <xf numFmtId="179" fontId="1" fillId="0" borderId="25" xfId="0" applyNumberFormat="1" applyFont="1" applyBorder="1">
      <alignment vertical="center"/>
    </xf>
    <xf numFmtId="180" fontId="1" fillId="0" borderId="25" xfId="0" applyNumberFormat="1" applyFont="1" applyBorder="1">
      <alignment vertical="center"/>
    </xf>
    <xf numFmtId="0" fontId="1" fillId="0" borderId="25" xfId="0" applyFont="1" applyBorder="1">
      <alignment vertical="center"/>
    </xf>
    <xf numFmtId="181" fontId="1" fillId="0" borderId="25" xfId="0" applyNumberFormat="1" applyFont="1" applyBorder="1">
      <alignment vertical="center"/>
    </xf>
    <xf numFmtId="182" fontId="1" fillId="0" borderId="25" xfId="0" applyNumberFormat="1" applyFont="1" applyBorder="1">
      <alignment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183" fontId="19" fillId="0" borderId="44" xfId="0" applyNumberFormat="1" applyFont="1" applyBorder="1" applyAlignment="1">
      <alignment horizontal="center" vertical="center" wrapText="1"/>
    </xf>
    <xf numFmtId="176" fontId="17" fillId="0" borderId="44" xfId="0" applyNumberFormat="1" applyFont="1" applyBorder="1" applyAlignment="1">
      <alignment horizontal="center" vertical="center" wrapText="1"/>
    </xf>
    <xf numFmtId="176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3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shrinkToFit="1"/>
    </xf>
    <xf numFmtId="0" fontId="21" fillId="0" borderId="0" xfId="1" applyFont="1"/>
    <xf numFmtId="0" fontId="20" fillId="0" borderId="0" xfId="1"/>
    <xf numFmtId="0" fontId="1" fillId="0" borderId="40" xfId="0" applyFont="1" applyBorder="1" applyAlignment="1">
      <alignment horizontal="center" vertical="center"/>
    </xf>
    <xf numFmtId="0" fontId="21" fillId="0" borderId="0" xfId="1" applyFont="1" applyAlignment="1">
      <alignment horizontal="right"/>
    </xf>
    <xf numFmtId="0" fontId="22" fillId="0" borderId="48" xfId="1" applyFont="1" applyBorder="1"/>
    <xf numFmtId="0" fontId="23" fillId="0" borderId="0" xfId="1" applyFont="1"/>
    <xf numFmtId="176" fontId="22" fillId="0" borderId="0" xfId="1" applyNumberFormat="1" applyFont="1"/>
    <xf numFmtId="176" fontId="25" fillId="0" borderId="25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176" fontId="25" fillId="0" borderId="27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2" fillId="0" borderId="0" xfId="1" applyFont="1"/>
    <xf numFmtId="0" fontId="23" fillId="0" borderId="0" xfId="1" applyFont="1" applyAlignment="1">
      <alignment horizontal="right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 shrinkToFit="1"/>
    </xf>
    <xf numFmtId="176" fontId="25" fillId="0" borderId="12" xfId="0" applyNumberFormat="1" applyFont="1" applyBorder="1" applyAlignment="1">
      <alignment horizontal="center" vertical="center" shrinkToFit="1"/>
    </xf>
    <xf numFmtId="176" fontId="27" fillId="0" borderId="12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5" borderId="27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C5A07F2-33B8-4916-B0FA-A9C62F82C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第16話!$F$61:$G$61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1D9-99B8-10B37D9A82F5}"/>
            </c:ext>
          </c:extLst>
        </c:ser>
        <c:ser>
          <c:idx val="7"/>
          <c:order val="7"/>
          <c:tx>
            <c:strRef>
              <c:f>第16話!$F$64:$G$64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D-41D9-99B8-10B37D9A82F5}"/>
            </c:ext>
          </c:extLst>
        </c:ser>
        <c:ser>
          <c:idx val="10"/>
          <c:order val="10"/>
          <c:tx>
            <c:strRef>
              <c:f>第16話!$F$68:$G$68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D-41D9-99B8-10B37D9A82F5}"/>
            </c:ext>
          </c:extLst>
        </c:ser>
        <c:ser>
          <c:idx val="13"/>
          <c:order val="13"/>
          <c:tx>
            <c:strRef>
              <c:f>第16話!$F$71:$G$71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ED-41D9-99B8-10B37D9A82F5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ED-41D9-99B8-10B37D9A82F5}"/>
            </c:ext>
          </c:extLst>
        </c:ser>
        <c:ser>
          <c:idx val="23"/>
          <c:order val="23"/>
          <c:tx>
            <c:strRef>
              <c:f>第16話!$F$81:$G$81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ED-41D9-99B8-10B37D9A82F5}"/>
            </c:ext>
          </c:extLst>
        </c:ser>
        <c:ser>
          <c:idx val="24"/>
          <c:order val="24"/>
          <c:tx>
            <c:strRef>
              <c:f>第16話!$F$82:$G$82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ED-41D9-99B8-10B37D9A82F5}"/>
            </c:ext>
          </c:extLst>
        </c:ser>
        <c:ser>
          <c:idx val="25"/>
          <c:order val="25"/>
          <c:tx>
            <c:strRef>
              <c:f>第16話!$F$84:$G$84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F4ED-41D9-99B8-10B37D9A82F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D-41D9-99B8-10B37D9A82F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D-41D9-99B8-10B37D9A82F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F4ED-41D9-99B8-10B37D9A82F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F4ED-41D9-99B8-10B37D9A82F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F4ED-41D9-99B8-10B37D9A82F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F4ED-41D9-99B8-10B37D9A82F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F4ED-41D9-99B8-10B37D9A82F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4ED-41D9-99B8-10B37D9A82F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F4ED-41D9-99B8-10B37D9A82F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F4ED-41D9-99B8-10B37D9A82F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F4ED-41D9-99B8-10B37D9A82F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F4ED-41D9-99B8-10B37D9A82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4ED-41D9-99B8-10B37D9A82F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4ED-41D9-99B8-10B37D9A82F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4ED-41D9-99B8-10B37D9A82F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第16話!$F$66:$G$66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F4ED-41D9-99B8-10B37D9A82F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2-48E4-BDE4-5E6E12C62A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D42-48E4-BDE4-5E6E12C62AC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D42-48E4-BDE4-5E6E12C62AC8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D42-48E4-BDE4-5E6E12C62AC8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D42-48E4-BDE4-5E6E12C62AC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BD42-48E4-BDE4-5E6E12C62AC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BD42-48E4-BDE4-5E6E12C62A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BD42-48E4-BDE4-5E6E12C62A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BD42-48E4-BDE4-5E6E12C62AC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D42-48E4-BDE4-5E6E12C62AC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D42-48E4-BDE4-5E6E12C62AC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D42-48E4-BDE4-5E6E12C62AC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D42-48E4-BDE4-5E6E12C62AC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D42-48E4-BDE4-5E6E12C62AC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D42-48E4-BDE4-5E6E12C62AC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D42-48E4-BDE4-5E6E12C62AC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D42-48E4-BDE4-5E6E12C62AC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D42-48E4-BDE4-5E6E12C62AC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D42-48E4-BDE4-5E6E12C62AC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D42-48E4-BDE4-5E6E12C62A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D42-48E4-BDE4-5E6E12C62AC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D42-48E4-BDE4-5E6E12C62AC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BD42-48E4-BDE4-5E6E12C62AC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BD42-48E4-BDE4-5E6E12C62AC8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BD42-48E4-BDE4-5E6E12C62AC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BD42-48E4-BDE4-5E6E12C62AC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26-494A-8509-F250089CD528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26-494A-8509-F250089CD52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26-494A-8509-F250089CD528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F26-494A-8509-F250089CD52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AF26-494A-8509-F250089CD52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F26-494A-8509-F250089CD52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AF26-494A-8509-F250089CD5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F26-494A-8509-F250089CD52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F26-494A-8509-F250089CD52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F26-494A-8509-F250089CD52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F26-494A-8509-F250089CD52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F26-494A-8509-F250089CD52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F26-494A-8509-F250089CD52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F26-494A-8509-F250089CD52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F26-494A-8509-F250089CD52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F26-494A-8509-F250089CD52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F26-494A-8509-F250089CD52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F26-494A-8509-F250089CD52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AF26-494A-8509-F250089CD52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AF26-494A-8509-F250089CD52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AF26-494A-8509-F250089CD52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AF26-494A-8509-F250089CD5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F26-494A-8509-F250089CD52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AF26-494A-8509-F250089CD52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F26-494A-8509-F250089CD52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F26-494A-8509-F250089CD52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第16話!$F$69:$G$69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AF26-494A-8509-F250089CD528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A69-4322-A3DA-A877C575EB2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A69-4322-A3DA-A877C575EB25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A69-4322-A3DA-A877C575EB2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A69-4322-A3DA-A877C575EB2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5A69-4322-A3DA-A877C575EB25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65457208097"/>
                  <c:y val="4.4568332616212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02702494387864"/>
                      <c:h val="6.3866427731436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5A69-4322-A3DA-A877C575EB2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69-4322-A3DA-A877C575EB2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69-4322-A3DA-A877C575EB2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69-4322-A3DA-A877C575EB2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A69-4322-A3DA-A877C575EB2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A69-4322-A3DA-A877C575EB2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A69-4322-A3DA-A877C575EB2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A69-4322-A3DA-A877C575EB2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A69-4322-A3DA-A877C575EB2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A69-4322-A3DA-A877C575EB2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A69-4322-A3DA-A877C575EB2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A69-4322-A3DA-A877C575EB2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A69-4322-A3DA-A877C575EB2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A69-4322-A3DA-A877C575EB25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A69-4322-A3DA-A877C575EB25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A69-4322-A3DA-A877C575EB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A69-4322-A3DA-A877C575EB25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A69-4322-A3DA-A877C575EB25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第16話!$Z$67:$AA$67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5A69-4322-A3DA-A877C575EB25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5A69-4322-A3DA-A877C575EB2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6B-4AA7-952C-F8DFFD910C56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6B-4AA7-952C-F8DFFD910C56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D6B-4AA7-952C-F8DFFD910C56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D6B-4AA7-952C-F8DFFD910C56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9D6B-4AA7-952C-F8DFFD910C5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6B-4AA7-952C-F8DFFD910C5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6B-4AA7-952C-F8DFFD910C5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6B-4AA7-952C-F8DFFD910C5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6B-4AA7-952C-F8DFFD910C5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6B-4AA7-952C-F8DFFD910C5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D6B-4AA7-952C-F8DFFD910C5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D6B-4AA7-952C-F8DFFD910C5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D6B-4AA7-952C-F8DFFD910C5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9D6B-4AA7-952C-F8DFFD910C5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D6B-4AA7-952C-F8DFFD910C5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D6B-4AA7-952C-F8DFFD910C5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D6B-4AA7-952C-F8DFFD910C5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D6B-4AA7-952C-F8DFFD910C5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D6B-4AA7-952C-F8DFFD910C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9D6B-4AA7-952C-F8DFFD910C56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9D6B-4AA7-952C-F8DFFD910C56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9D6B-4AA7-952C-F8DFFD910C56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9D6B-4AA7-952C-F8DFFD910C56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9D6B-4AA7-952C-F8DFFD910C56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9D6B-4AA7-952C-F8DFFD910C5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8</xdr:row>
      <xdr:rowOff>169049</xdr:rowOff>
    </xdr:from>
    <xdr:to>
      <xdr:col>28</xdr:col>
      <xdr:colOff>19049</xdr:colOff>
      <xdr:row>43</xdr:row>
      <xdr:rowOff>8164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569C36-3596-4639-AE62-66C76C4D2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324968</xdr:colOff>
      <xdr:row>9</xdr:row>
      <xdr:rowOff>1777</xdr:rowOff>
    </xdr:from>
    <xdr:to>
      <xdr:col>10</xdr:col>
      <xdr:colOff>124724</xdr:colOff>
      <xdr:row>43</xdr:row>
      <xdr:rowOff>4498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8AD23B-AB57-422E-A10D-F526DF644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93053</xdr:colOff>
      <xdr:row>9</xdr:row>
      <xdr:rowOff>0</xdr:rowOff>
    </xdr:from>
    <xdr:to>
      <xdr:col>5</xdr:col>
      <xdr:colOff>338609</xdr:colOff>
      <xdr:row>43</xdr:row>
      <xdr:rowOff>2721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0E46-BF96-434B-BF1C-2F37070B0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472107</xdr:colOff>
      <xdr:row>9</xdr:row>
      <xdr:rowOff>0</xdr:rowOff>
    </xdr:from>
    <xdr:to>
      <xdr:col>32</xdr:col>
      <xdr:colOff>372717</xdr:colOff>
      <xdr:row>43</xdr:row>
      <xdr:rowOff>2721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E44B1-84AC-4AEF-ADA3-FAD2D19A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405847</xdr:colOff>
      <xdr:row>9</xdr:row>
      <xdr:rowOff>0</xdr:rowOff>
    </xdr:from>
    <xdr:to>
      <xdr:col>35</xdr:col>
      <xdr:colOff>816916</xdr:colOff>
      <xdr:row>43</xdr:row>
      <xdr:rowOff>2721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0F2BB-4DD9-4E0A-BFA9-7F6647386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8283</xdr:colOff>
      <xdr:row>39</xdr:row>
      <xdr:rowOff>41413</xdr:rowOff>
    </xdr:from>
    <xdr:to>
      <xdr:col>12</xdr:col>
      <xdr:colOff>8283</xdr:colOff>
      <xdr:row>50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AA1ECFA-70CB-4330-977E-7957CAC687A5}"/>
            </a:ext>
          </a:extLst>
        </xdr:cNvPr>
        <xdr:cNvCxnSpPr/>
      </xdr:nvCxnSpPr>
      <xdr:spPr>
        <a:xfrm flipV="1">
          <a:off x="6618633" y="6727963"/>
          <a:ext cx="0" cy="177378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39</xdr:row>
      <xdr:rowOff>33130</xdr:rowOff>
    </xdr:from>
    <xdr:to>
      <xdr:col>26</xdr:col>
      <xdr:colOff>0</xdr:colOff>
      <xdr:row>49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223DD16-C8F1-4B36-B359-4188399A8DE5}"/>
            </a:ext>
          </a:extLst>
        </xdr:cNvPr>
        <xdr:cNvCxnSpPr/>
      </xdr:nvCxnSpPr>
      <xdr:spPr>
        <a:xfrm flipV="1">
          <a:off x="13677900" y="6719680"/>
          <a:ext cx="0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39</xdr:row>
      <xdr:rowOff>33130</xdr:rowOff>
    </xdr:from>
    <xdr:to>
      <xdr:col>35</xdr:col>
      <xdr:colOff>8283</xdr:colOff>
      <xdr:row>49</xdr:row>
      <xdr:rowOff>82826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986912-3655-4AFD-ACD9-03FAD5D08D1A}"/>
            </a:ext>
          </a:extLst>
        </xdr:cNvPr>
        <xdr:cNvCxnSpPr/>
      </xdr:nvCxnSpPr>
      <xdr:spPr>
        <a:xfrm flipV="1">
          <a:off x="16202025" y="6719680"/>
          <a:ext cx="3332508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496957</xdr:colOff>
      <xdr:row>39</xdr:row>
      <xdr:rowOff>24847</xdr:rowOff>
    </xdr:from>
    <xdr:to>
      <xdr:col>33</xdr:col>
      <xdr:colOff>521805</xdr:colOff>
      <xdr:row>49</xdr:row>
      <xdr:rowOff>91109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CAB11B8-C38E-4A70-A1A5-1D6B6C63C38C}"/>
            </a:ext>
          </a:extLst>
        </xdr:cNvPr>
        <xdr:cNvCxnSpPr/>
      </xdr:nvCxnSpPr>
      <xdr:spPr>
        <a:xfrm flipV="1">
          <a:off x="14679682" y="6711397"/>
          <a:ext cx="3377648" cy="1780762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39</xdr:row>
      <xdr:rowOff>24847</xdr:rowOff>
    </xdr:from>
    <xdr:to>
      <xdr:col>31</xdr:col>
      <xdr:colOff>207065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62EBDC-7C9A-4408-B646-AE9F6DBF3530}"/>
            </a:ext>
          </a:extLst>
        </xdr:cNvPr>
        <xdr:cNvCxnSpPr/>
      </xdr:nvCxnSpPr>
      <xdr:spPr>
        <a:xfrm flipV="1">
          <a:off x="14182725" y="6711397"/>
          <a:ext cx="2226365" cy="1784903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24848</xdr:colOff>
      <xdr:row>39</xdr:row>
      <xdr:rowOff>33130</xdr:rowOff>
    </xdr:from>
    <xdr:to>
      <xdr:col>29</xdr:col>
      <xdr:colOff>265044</xdr:colOff>
      <xdr:row>49</xdr:row>
      <xdr:rowOff>91109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6EFDA46-7BF5-4106-9F92-4C9CA63FA839}"/>
            </a:ext>
          </a:extLst>
        </xdr:cNvPr>
        <xdr:cNvCxnSpPr/>
      </xdr:nvCxnSpPr>
      <xdr:spPr>
        <a:xfrm flipV="1">
          <a:off x="13197923" y="6719680"/>
          <a:ext cx="2259496" cy="1772479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39</xdr:row>
      <xdr:rowOff>38100</xdr:rowOff>
    </xdr:from>
    <xdr:to>
      <xdr:col>12</xdr:col>
      <xdr:colOff>476250</xdr:colOff>
      <xdr:row>49</xdr:row>
      <xdr:rowOff>76200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F99D942-8D97-4DFF-B9AB-D99B26D747AB}"/>
            </a:ext>
          </a:extLst>
        </xdr:cNvPr>
        <xdr:cNvCxnSpPr/>
      </xdr:nvCxnSpPr>
      <xdr:spPr>
        <a:xfrm>
          <a:off x="4876800" y="6724650"/>
          <a:ext cx="2209800" cy="175260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39</xdr:row>
      <xdr:rowOff>47625</xdr:rowOff>
    </xdr:from>
    <xdr:to>
      <xdr:col>11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A7DDF8-BF83-4DB3-B544-A04C20A5C04B}"/>
            </a:ext>
          </a:extLst>
        </xdr:cNvPr>
        <xdr:cNvCxnSpPr/>
      </xdr:nvCxnSpPr>
      <xdr:spPr>
        <a:xfrm>
          <a:off x="3933825" y="6734175"/>
          <a:ext cx="2171700" cy="1762125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387803</xdr:colOff>
      <xdr:row>39</xdr:row>
      <xdr:rowOff>9525</xdr:rowOff>
    </xdr:from>
    <xdr:to>
      <xdr:col>9</xdr:col>
      <xdr:colOff>489857</xdr:colOff>
      <xdr:row>49</xdr:row>
      <xdr:rowOff>97971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4FAE1BA-6C02-4CB0-BB25-F9FEDB2D79D7}"/>
            </a:ext>
          </a:extLst>
        </xdr:cNvPr>
        <xdr:cNvCxnSpPr/>
      </xdr:nvCxnSpPr>
      <xdr:spPr>
        <a:xfrm>
          <a:off x="2388053" y="6696075"/>
          <a:ext cx="3197679" cy="180294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239486</xdr:colOff>
      <xdr:row>39</xdr:row>
      <xdr:rowOff>21771</xdr:rowOff>
    </xdr:from>
    <xdr:to>
      <xdr:col>6</xdr:col>
      <xdr:colOff>628650</xdr:colOff>
      <xdr:row>49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E0A008D-F715-40F4-AB7E-DC43977ECA81}"/>
            </a:ext>
          </a:extLst>
        </xdr:cNvPr>
        <xdr:cNvCxnSpPr/>
      </xdr:nvCxnSpPr>
      <xdr:spPr>
        <a:xfrm>
          <a:off x="906236" y="6708321"/>
          <a:ext cx="3170464" cy="1778454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16</xdr:row>
      <xdr:rowOff>57150</xdr:rowOff>
    </xdr:from>
    <xdr:to>
      <xdr:col>33</xdr:col>
      <xdr:colOff>666750</xdr:colOff>
      <xdr:row>16</xdr:row>
      <xdr:rowOff>57150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220BD06-992A-4FE0-A5A3-63FB2FFC81F3}"/>
            </a:ext>
          </a:extLst>
        </xdr:cNvPr>
        <xdr:cNvCxnSpPr/>
      </xdr:nvCxnSpPr>
      <xdr:spPr>
        <a:xfrm flipH="1">
          <a:off x="2247900" y="2800350"/>
          <a:ext cx="1595437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23</xdr:row>
      <xdr:rowOff>57150</xdr:rowOff>
    </xdr:from>
    <xdr:to>
      <xdr:col>33</xdr:col>
      <xdr:colOff>628650</xdr:colOff>
      <xdr:row>23</xdr:row>
      <xdr:rowOff>57150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36D021E-E700-417B-94A0-5ABCC4A4C4F5}"/>
            </a:ext>
          </a:extLst>
        </xdr:cNvPr>
        <xdr:cNvCxnSpPr/>
      </xdr:nvCxnSpPr>
      <xdr:spPr>
        <a:xfrm flipH="1">
          <a:off x="2209800" y="4000500"/>
          <a:ext cx="1595437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83042</xdr:colOff>
      <xdr:row>18</xdr:row>
      <xdr:rowOff>37831</xdr:rowOff>
    </xdr:from>
    <xdr:to>
      <xdr:col>12</xdr:col>
      <xdr:colOff>235442</xdr:colOff>
      <xdr:row>18</xdr:row>
      <xdr:rowOff>37831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F6A8E13-B9BA-4963-B84E-1F86DD8B0FFA}"/>
            </a:ext>
          </a:extLst>
        </xdr:cNvPr>
        <xdr:cNvCxnSpPr/>
      </xdr:nvCxnSpPr>
      <xdr:spPr>
        <a:xfrm flipH="1">
          <a:off x="4674092" y="3123931"/>
          <a:ext cx="21717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80508</xdr:colOff>
      <xdr:row>24</xdr:row>
      <xdr:rowOff>12092</xdr:rowOff>
    </xdr:from>
    <xdr:to>
      <xdr:col>12</xdr:col>
      <xdr:colOff>232908</xdr:colOff>
      <xdr:row>24</xdr:row>
      <xdr:rowOff>12092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451D9F-C2C0-435D-B041-866FD2F9658D}"/>
            </a:ext>
          </a:extLst>
        </xdr:cNvPr>
        <xdr:cNvCxnSpPr/>
      </xdr:nvCxnSpPr>
      <xdr:spPr>
        <a:xfrm flipH="1">
          <a:off x="4671558" y="4126892"/>
          <a:ext cx="21717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305275</xdr:colOff>
      <xdr:row>23</xdr:row>
      <xdr:rowOff>55690</xdr:rowOff>
    </xdr:from>
    <xdr:to>
      <xdr:col>29</xdr:col>
      <xdr:colOff>457674</xdr:colOff>
      <xdr:row>23</xdr:row>
      <xdr:rowOff>55690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1A9CC5E-C2D4-4D35-B1CA-10D7837826E4}"/>
            </a:ext>
          </a:extLst>
        </xdr:cNvPr>
        <xdr:cNvCxnSpPr/>
      </xdr:nvCxnSpPr>
      <xdr:spPr>
        <a:xfrm flipH="1">
          <a:off x="13478350" y="3999040"/>
          <a:ext cx="21716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302741</xdr:colOff>
      <xdr:row>25</xdr:row>
      <xdr:rowOff>140244</xdr:rowOff>
    </xdr:from>
    <xdr:to>
      <xdr:col>29</xdr:col>
      <xdr:colOff>455140</xdr:colOff>
      <xdr:row>25</xdr:row>
      <xdr:rowOff>140244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C78AF6F-2546-4742-9F61-A150421A1370}"/>
            </a:ext>
          </a:extLst>
        </xdr:cNvPr>
        <xdr:cNvCxnSpPr/>
      </xdr:nvCxnSpPr>
      <xdr:spPr>
        <a:xfrm flipH="1">
          <a:off x="13475816" y="4426494"/>
          <a:ext cx="21716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51FD-800D-4E6F-92B4-1CB9F5379E77}">
  <dimension ref="F50:AN105"/>
  <sheetViews>
    <sheetView showGridLines="0" tabSelected="1" topLeftCell="A5" zoomScale="85" zoomScaleNormal="85" workbookViewId="0">
      <selection activeCell="C55" sqref="C55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7" t="s">
        <v>0</v>
      </c>
      <c r="G51" s="228"/>
      <c r="H51" s="229" t="s">
        <v>1</v>
      </c>
      <c r="I51" s="230"/>
      <c r="J51" s="231" t="s">
        <v>92</v>
      </c>
      <c r="K51" s="232"/>
      <c r="L51" s="233" t="s">
        <v>2</v>
      </c>
      <c r="M51" s="234"/>
      <c r="N51" s="234"/>
      <c r="O51" s="235" t="s">
        <v>3</v>
      </c>
      <c r="P51" s="235"/>
      <c r="Q51" s="3" t="s">
        <v>4</v>
      </c>
      <c r="R51" s="236" t="s">
        <v>5</v>
      </c>
      <c r="S51" s="237"/>
      <c r="T51" s="237"/>
      <c r="U51" s="237"/>
      <c r="V51" s="206" t="s">
        <v>6</v>
      </c>
      <c r="W51" s="207"/>
      <c r="X51" s="208" t="s">
        <v>7</v>
      </c>
      <c r="Y51" s="208"/>
      <c r="Z51" s="209" t="s">
        <v>8</v>
      </c>
      <c r="AA51" s="210"/>
      <c r="AB51" s="211"/>
      <c r="AC51" s="212" t="s">
        <v>9</v>
      </c>
      <c r="AD51" s="212"/>
      <c r="AE51" s="4" t="s">
        <v>10</v>
      </c>
    </row>
    <row r="52" spans="6:37" s="5" customFormat="1" ht="36.75" thickBot="1">
      <c r="F52" s="213" t="s">
        <v>11</v>
      </c>
      <c r="G52" s="214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15" t="s">
        <v>28</v>
      </c>
      <c r="G53" s="216"/>
      <c r="H53" s="220" t="s">
        <v>29</v>
      </c>
      <c r="I53" s="221"/>
      <c r="J53" s="22" t="s">
        <v>30</v>
      </c>
      <c r="K53" s="23" t="s">
        <v>31</v>
      </c>
      <c r="L53" s="24" t="s">
        <v>30</v>
      </c>
      <c r="M53" s="25" t="s">
        <v>32</v>
      </c>
      <c r="N53" s="222" t="s">
        <v>33</v>
      </c>
      <c r="O53" s="223"/>
      <c r="P53" s="223"/>
      <c r="Q53" s="223"/>
      <c r="R53" s="224"/>
      <c r="S53" s="225" t="s">
        <v>34</v>
      </c>
      <c r="T53" s="225"/>
      <c r="U53" s="226" t="s">
        <v>33</v>
      </c>
      <c r="V53" s="226"/>
      <c r="W53" s="226"/>
      <c r="X53" s="226"/>
      <c r="Y53" s="226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7"/>
      <c r="G54" s="218"/>
      <c r="H54" s="187" t="s">
        <v>35</v>
      </c>
      <c r="I54" s="188"/>
      <c r="J54" s="31" t="s">
        <v>36</v>
      </c>
      <c r="K54" s="32"/>
      <c r="L54" s="33"/>
      <c r="M54" s="25" t="s">
        <v>37</v>
      </c>
      <c r="N54" s="189" t="s">
        <v>38</v>
      </c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1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7"/>
      <c r="G55" s="218"/>
      <c r="H55" s="192" t="s">
        <v>40</v>
      </c>
      <c r="I55" s="193"/>
      <c r="J55" s="40" t="s">
        <v>41</v>
      </c>
      <c r="K55" s="196" t="s">
        <v>40</v>
      </c>
      <c r="L55" s="198" t="s">
        <v>42</v>
      </c>
      <c r="M55" s="40" t="s">
        <v>41</v>
      </c>
      <c r="N55" s="42" t="s">
        <v>33</v>
      </c>
      <c r="O55" s="42" t="s">
        <v>33</v>
      </c>
      <c r="P55" s="200" t="s">
        <v>42</v>
      </c>
      <c r="Q55" s="201"/>
      <c r="R55" s="201"/>
      <c r="S55" s="201"/>
      <c r="T55" s="201"/>
      <c r="U55" s="201"/>
      <c r="V55" s="201"/>
      <c r="W55" s="202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4"/>
      <c r="G56" s="219"/>
      <c r="H56" s="194"/>
      <c r="I56" s="195"/>
      <c r="J56" s="40" t="s">
        <v>37</v>
      </c>
      <c r="K56" s="197"/>
      <c r="L56" s="199"/>
      <c r="M56" s="45" t="s">
        <v>37</v>
      </c>
      <c r="N56" s="46" t="s">
        <v>38</v>
      </c>
      <c r="O56" s="47" t="s">
        <v>38</v>
      </c>
      <c r="P56" s="203"/>
      <c r="Q56" s="204"/>
      <c r="R56" s="204"/>
      <c r="S56" s="204"/>
      <c r="T56" s="204"/>
      <c r="U56" s="204"/>
      <c r="V56" s="204"/>
      <c r="W56" s="205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>R61+S58</f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>V61+W58</f>
        <v>-71.69</v>
      </c>
      <c r="X61" s="101">
        <f>W61+X58</f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 t="shared" ref="N66:Q66" si="2">N68+106.99</f>
        <v>3.1309535047749222</v>
      </c>
      <c r="O66" s="59">
        <f t="shared" si="2"/>
        <v>-6.8690464952250778</v>
      </c>
      <c r="P66" s="57">
        <f t="shared" si="2"/>
        <v>28.130953504774922</v>
      </c>
      <c r="Q66" s="57">
        <f t="shared" si="2"/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 t="shared" ref="X66:Y66" si="3">X68+106.99</f>
        <v>-26.869046495225078</v>
      </c>
      <c r="Y66" s="57">
        <f t="shared" si="3"/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 t="shared" ref="I83:J83" si="4">I84+117.78</f>
        <v>-16.079046495225072</v>
      </c>
      <c r="J83" s="156">
        <f t="shared" si="4"/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5">10*LOG($AH$81*1000*M78*1000)</f>
        <v>-133.85904649522507</v>
      </c>
      <c r="N84" s="147">
        <f t="shared" si="5"/>
        <v>-133.85904649522507</v>
      </c>
      <c r="O84" s="147">
        <f t="shared" si="5"/>
        <v>-133.85904649522507</v>
      </c>
      <c r="P84" s="147">
        <f t="shared" si="5"/>
        <v>-133.85904649522507</v>
      </c>
      <c r="Q84" s="147">
        <f t="shared" si="5"/>
        <v>-133.85904649522507</v>
      </c>
      <c r="R84" s="147">
        <f t="shared" si="5"/>
        <v>-133.85904649522507</v>
      </c>
      <c r="S84" s="147">
        <f t="shared" si="5"/>
        <v>-133.85904649522507</v>
      </c>
      <c r="T84" s="147">
        <f t="shared" si="5"/>
        <v>-133.85904649522507</v>
      </c>
      <c r="U84" s="147">
        <f t="shared" si="5"/>
        <v>-133.85904649522507</v>
      </c>
      <c r="V84" s="147">
        <f t="shared" si="5"/>
        <v>-133.85904649522507</v>
      </c>
      <c r="W84" s="147">
        <f t="shared" si="5"/>
        <v>-133.85904649522507</v>
      </c>
      <c r="X84" s="147">
        <f t="shared" si="5"/>
        <v>-133.85904649522507</v>
      </c>
      <c r="Y84" s="147">
        <f t="shared" si="5"/>
        <v>-133.85904649522507</v>
      </c>
      <c r="Z84" s="147">
        <f t="shared" si="5"/>
        <v>-133.85904649522507</v>
      </c>
      <c r="AA84" s="163">
        <f t="shared" si="5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0:22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0:22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0:22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0:22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0:22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0:22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0:22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0:22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0:22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</sheetData>
  <mergeCells count="39">
    <mergeCell ref="V51:W51"/>
    <mergeCell ref="X51:Y51"/>
    <mergeCell ref="Z51:AB51"/>
    <mergeCell ref="AC51:AD51"/>
    <mergeCell ref="F52:G52"/>
    <mergeCell ref="F51:G51"/>
    <mergeCell ref="H51:I51"/>
    <mergeCell ref="J51:K51"/>
    <mergeCell ref="L51:N51"/>
    <mergeCell ref="O51:P51"/>
    <mergeCell ref="R51:U51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53:G56"/>
    <mergeCell ref="H53:I53"/>
    <mergeCell ref="N53:R53"/>
    <mergeCell ref="S53:T53"/>
    <mergeCell ref="U53:Y53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第16話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倫一 濱田</dc:creator>
  <cp:lastModifiedBy>倫一 濱田</cp:lastModifiedBy>
  <dcterms:created xsi:type="dcterms:W3CDTF">2026-01-25T08:41:21Z</dcterms:created>
  <dcterms:modified xsi:type="dcterms:W3CDTF">2026-01-28T17:17:06Z</dcterms:modified>
</cp:coreProperties>
</file>